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<sst xmlns="http://schemas.openxmlformats.org/spreadsheetml/2006/main" count="419" uniqueCount="84">
  <si>
    <t xml:space="preserve"> BETA PENSIONES R.F.         </t>
  </si>
  <si>
    <t xml:space="preserve">   --</t>
  </si>
  <si>
    <t xml:space="preserve">    </t>
  </si>
  <si>
    <t xml:space="preserve">    --</t>
  </si>
  <si>
    <t xml:space="preserve">BETA PENSIONES          </t>
  </si>
  <si>
    <t>MUT.INGEN.IND.CATALU</t>
  </si>
  <si>
    <t xml:space="preserve"> PLANFIATC 3 PP              </t>
  </si>
  <si>
    <t xml:space="preserve">FONDFIATC I R.FIJA      </t>
  </si>
  <si>
    <t xml:space="preserve">FIATC SEGUROS       </t>
  </si>
  <si>
    <t xml:space="preserve"> BARCLAYS PEN.EMPLEADOS      </t>
  </si>
  <si>
    <t xml:space="preserve">BARCLAYS PEN.EMPLEADOS  </t>
  </si>
  <si>
    <t xml:space="preserve">BARCLAYS BANK       </t>
  </si>
  <si>
    <t xml:space="preserve"> PP PLUS 2001                </t>
  </si>
  <si>
    <t xml:space="preserve">CAIXA TARRAGONA 11      </t>
  </si>
  <si>
    <t xml:space="preserve">CAJA TARRAGONA      </t>
  </si>
  <si>
    <t xml:space="preserve"> CAIXA TARRAGONA RESERVA     </t>
  </si>
  <si>
    <t xml:space="preserve"> CCA 2 RENTA FIJA            </t>
  </si>
  <si>
    <t xml:space="preserve">PCAIXA PRIV PATRIMONIO  </t>
  </si>
  <si>
    <t xml:space="preserve">LA CAIXA            </t>
  </si>
  <si>
    <t xml:space="preserve"> CAIXA GIRONA INVERSIO       </t>
  </si>
  <si>
    <t xml:space="preserve">CAIXA GIRONA INVERSIO   </t>
  </si>
  <si>
    <t xml:space="preserve">CAIXA GIRONA        </t>
  </si>
  <si>
    <t xml:space="preserve"> PCAIXA PRIV MONETARIO       </t>
  </si>
  <si>
    <t xml:space="preserve">PCAIXA PRIV MONETARIO   </t>
  </si>
  <si>
    <t xml:space="preserve"> PREJUBITE 2                 </t>
  </si>
  <si>
    <t xml:space="preserve"> ZURICH SUIZA                </t>
  </si>
  <si>
    <t xml:space="preserve">ZURICH SUIZA            </t>
  </si>
  <si>
    <t xml:space="preserve">DEUTSCHE/ZURICH     </t>
  </si>
  <si>
    <t>PLANES DE PENSIONES DEL SISTEMA INDIVIDUAL - RENTA FIJA CORTO PLAZO (Importe en Miles de Euros)</t>
  </si>
  <si>
    <t>Datos mensuales a 31-Enero-2009</t>
  </si>
  <si>
    <t>Nº de registro</t>
  </si>
  <si>
    <t>Nombre</t>
  </si>
  <si>
    <t>Valor Udad.</t>
  </si>
  <si>
    <t>Partí-</t>
  </si>
  <si>
    <t>Aporta-</t>
  </si>
  <si>
    <t>Presta-</t>
  </si>
  <si>
    <t>Aportac.</t>
  </si>
  <si>
    <t>Cuenta</t>
  </si>
  <si>
    <t>% variación</t>
  </si>
  <si>
    <t>Grupo</t>
  </si>
  <si>
    <t>del plan en la</t>
  </si>
  <si>
    <t>de los</t>
  </si>
  <si>
    <t>RKG</t>
  </si>
  <si>
    <t>cipes</t>
  </si>
  <si>
    <t>ciones</t>
  </si>
  <si>
    <t>Neta</t>
  </si>
  <si>
    <t>Posición</t>
  </si>
  <si>
    <t>Cuenta Posición</t>
  </si>
  <si>
    <t>del</t>
  </si>
  <si>
    <t>DGSFP</t>
  </si>
  <si>
    <t>Planes</t>
  </si>
  <si>
    <t>años</t>
  </si>
  <si>
    <t>año</t>
  </si>
  <si>
    <t>01/09</t>
  </si>
  <si>
    <t>Mes</t>
  </si>
  <si>
    <t>Fondo</t>
  </si>
  <si>
    <t>Financiero</t>
  </si>
  <si>
    <t xml:space="preserve"> CITIPLAN III                </t>
  </si>
  <si>
    <t xml:space="preserve">CITIPENSIONES III       </t>
  </si>
  <si>
    <t xml:space="preserve">SANTANDER           </t>
  </si>
  <si>
    <t xml:space="preserve"> PASTOR MONETARIO PP         </t>
  </si>
  <si>
    <t xml:space="preserve">PASTOR MONETARIO        </t>
  </si>
  <si>
    <t xml:space="preserve">BANCO PASTOR        </t>
  </si>
  <si>
    <t xml:space="preserve"> KUTXA CONFIANZA PP          </t>
  </si>
  <si>
    <t xml:space="preserve">KUTXA CONFIANZA FP      </t>
  </si>
  <si>
    <t xml:space="preserve">BIHARKO             </t>
  </si>
  <si>
    <t xml:space="preserve"> BARCLAYS P.AHO.PERSON.      </t>
  </si>
  <si>
    <t xml:space="preserve">BARCLAYS P.AHO.PERSO.   </t>
  </si>
  <si>
    <t xml:space="preserve"> BARCLAYS P.SOLIDEZ 4        </t>
  </si>
  <si>
    <t xml:space="preserve">BARCLAYS P.SOLIDEZ IV   </t>
  </si>
  <si>
    <t xml:space="preserve"> BK INVERSION SEGURIDAD      </t>
  </si>
  <si>
    <t xml:space="preserve">BK INVERSION SEGURIDAD  </t>
  </si>
  <si>
    <t xml:space="preserve">MAPFRE              </t>
  </si>
  <si>
    <t xml:space="preserve"> PLANCAIXA FUTURO 12         </t>
  </si>
  <si>
    <t xml:space="preserve">PENSIONS CAIXA DINERO   </t>
  </si>
  <si>
    <t>Citigroup EMU GBI 1-3 Year EUR</t>
  </si>
  <si>
    <t>Plan de pensiones</t>
  </si>
  <si>
    <t>Nombre del fondo</t>
  </si>
  <si>
    <t>Grupo financiero</t>
  </si>
  <si>
    <t>10 años</t>
  </si>
  <si>
    <t>5 años</t>
  </si>
  <si>
    <t>3 años</t>
  </si>
  <si>
    <t>1 año</t>
  </si>
  <si>
    <t>Índice de referencia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</si>
</sst>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_ ;[Red]\-0.00\ "/>
  </numFmts>
  <fonts count="10">
    <font>
      <sz val="10"/>
      <name val="Arial"/>
      <family val="0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0"/>
    </font>
    <font>
      <sz val="10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3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3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6" fillId="5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34" bestFit="1" customWidth="1"/>
    <col min="2" max="2" width="7.57421875" style="34" bestFit="1" customWidth="1"/>
    <col min="3" max="3" width="6.57421875" style="34" bestFit="1" customWidth="1"/>
    <col min="4" max="4" width="5.7109375" style="34" bestFit="1" customWidth="1"/>
    <col min="5" max="5" width="6.57421875" style="34" bestFit="1" customWidth="1"/>
    <col min="6" max="6" width="5.7109375" style="34" bestFit="1" customWidth="1"/>
    <col min="7" max="7" width="5.57421875" style="34" bestFit="1" customWidth="1"/>
    <col min="8" max="8" width="5.7109375" style="34" bestFit="1" customWidth="1"/>
    <col min="9" max="9" width="5.7109375" style="34" customWidth="1"/>
    <col min="10" max="10" width="29.28125" style="34" bestFit="1" customWidth="1"/>
    <col min="11" max="11" width="22.7109375" style="34" bestFit="1" customWidth="1"/>
    <col min="12" max="16384" width="11.421875" style="34" customWidth="1"/>
  </cols>
  <sheetData>
    <row r="1" spans="1:11" ht="12.75">
      <c r="A1" s="36" t="s">
        <v>76</v>
      </c>
      <c r="B1" s="36" t="s">
        <v>79</v>
      </c>
      <c r="C1" s="36" t="s">
        <v>80</v>
      </c>
      <c r="D1" s="36"/>
      <c r="E1" s="36" t="s">
        <v>81</v>
      </c>
      <c r="F1" s="36"/>
      <c r="G1" s="36" t="s">
        <v>82</v>
      </c>
      <c r="H1" s="36"/>
      <c r="I1" s="36"/>
      <c r="J1" s="36" t="s">
        <v>77</v>
      </c>
      <c r="K1" s="36" t="s">
        <v>78</v>
      </c>
    </row>
    <row r="2" spans="1:11" s="37" customFormat="1" ht="12.75">
      <c r="A2" s="37" t="s">
        <v>75</v>
      </c>
      <c r="C2" s="38">
        <v>3.65</v>
      </c>
      <c r="D2" s="39">
        <f>IF(C2=0,"",C2-C$2)</f>
        <v>0</v>
      </c>
      <c r="E2" s="38">
        <v>4.59</v>
      </c>
      <c r="F2" s="39">
        <f>IF(E2=0,"",E2-E$2)</f>
        <v>0</v>
      </c>
      <c r="G2" s="38">
        <v>6.59</v>
      </c>
      <c r="H2" s="39">
        <f>IF(G2=0,"",G2-G$2)</f>
        <v>0</v>
      </c>
      <c r="I2" s="39">
        <f>SUM(D2,D2,D2,D2,D2,F2,F2,F2,H2)/COUNT(D2,D2,D2,D2,D2,F2,F2,F2,H2)</f>
        <v>0</v>
      </c>
      <c r="K2" s="37" t="s">
        <v>83</v>
      </c>
    </row>
    <row r="3" spans="1:11" ht="12.75">
      <c r="A3" s="34" t="s">
        <v>9</v>
      </c>
      <c r="B3" s="35"/>
      <c r="C3" s="35">
        <v>3.21</v>
      </c>
      <c r="D3" s="39">
        <f>IF(C3=0,"",C3-C$2)</f>
        <v>-0.43999999999999995</v>
      </c>
      <c r="E3" s="35">
        <v>3.75</v>
      </c>
      <c r="F3" s="39">
        <f>IF(E3=0,"",E3-E$2)</f>
        <v>-0.8399999999999999</v>
      </c>
      <c r="G3" s="35">
        <v>5.44</v>
      </c>
      <c r="H3" s="39">
        <f>IF(G3=0,"",G3-G$2)</f>
        <v>-1.1499999999999995</v>
      </c>
      <c r="I3" s="39">
        <f>SUM(D3,D3,D3,D3,D3,F3,F3,F3,H3)/COUNT(D3,D3,D3,D3,D3,F3,F3,F3,H3)</f>
        <v>-0.652222222222222</v>
      </c>
      <c r="J3" s="35" t="s">
        <v>10</v>
      </c>
      <c r="K3" s="34" t="s">
        <v>11</v>
      </c>
    </row>
    <row r="4" spans="1:11" ht="12.75">
      <c r="A4" s="34" t="s">
        <v>68</v>
      </c>
      <c r="B4" s="35"/>
      <c r="C4" s="35">
        <v>3.18</v>
      </c>
      <c r="D4" s="39">
        <f>IF(C4=0,"",C4-C$2)</f>
        <v>-0.46999999999999975</v>
      </c>
      <c r="E4" s="35">
        <v>2.83</v>
      </c>
      <c r="F4" s="39">
        <f>IF(E4=0,"",E4-E$2)</f>
        <v>-1.7599999999999998</v>
      </c>
      <c r="G4" s="35">
        <v>1.96</v>
      </c>
      <c r="H4" s="39">
        <f>IF(G4=0,"",G4-G$2)</f>
        <v>-4.63</v>
      </c>
      <c r="I4" s="39">
        <f>SUM(D4,D4,D4,D4,D4,F4,F4,F4,H4)/COUNT(D4,D4,D4,D4,D4,F4,F4,F4,H4)</f>
        <v>-1.362222222222222</v>
      </c>
      <c r="J4" s="35" t="s">
        <v>69</v>
      </c>
      <c r="K4" s="34" t="s">
        <v>11</v>
      </c>
    </row>
    <row r="5" spans="1:11" ht="12.75">
      <c r="A5" s="34" t="s">
        <v>24</v>
      </c>
      <c r="B5" s="35"/>
      <c r="C5" s="35">
        <v>2.79</v>
      </c>
      <c r="D5" s="39">
        <f>IF(C5=0,"",C5-C$2)</f>
        <v>-0.8599999999999999</v>
      </c>
      <c r="E5" s="35">
        <v>2.73</v>
      </c>
      <c r="F5" s="39">
        <f>IF(E5=0,"",E5-E$2)</f>
        <v>-1.8599999999999999</v>
      </c>
      <c r="G5" s="35">
        <v>4</v>
      </c>
      <c r="H5" s="39">
        <f>IF(G5=0,"",G5-G$2)</f>
        <v>-2.59</v>
      </c>
      <c r="I5" s="39">
        <f>SUM(D5,D5,D5,D5,D5,F5,F5,F5,H5)/COUNT(D5,D5,D5,D5,D5,F5,F5,F5,H5)</f>
        <v>-1.3855555555555552</v>
      </c>
      <c r="J5" s="35" t="s">
        <v>17</v>
      </c>
      <c r="K5" s="34" t="s">
        <v>18</v>
      </c>
    </row>
    <row r="6" spans="1:11" ht="12.75">
      <c r="A6" s="34" t="s">
        <v>70</v>
      </c>
      <c r="B6" s="35">
        <v>3.88</v>
      </c>
      <c r="C6" s="35">
        <v>2.58</v>
      </c>
      <c r="D6" s="39">
        <f>IF(C6=0,"",C6-C$2)</f>
        <v>-1.0699999999999998</v>
      </c>
      <c r="E6" s="35">
        <v>2.51</v>
      </c>
      <c r="F6" s="39">
        <f>IF(E6=0,"",E6-E$2)</f>
        <v>-2.08</v>
      </c>
      <c r="G6" s="35">
        <v>3.47</v>
      </c>
      <c r="H6" s="39">
        <f>IF(G6=0,"",G6-G$2)</f>
        <v>-3.1199999999999997</v>
      </c>
      <c r="I6" s="39">
        <f>SUM(D6,D6,D6,D6,D6,F6,F6,F6,H6)/COUNT(D6,D6,D6,D6,D6,F6,F6,F6,H6)</f>
        <v>-1.6344444444444444</v>
      </c>
      <c r="J6" s="35" t="s">
        <v>71</v>
      </c>
      <c r="K6" s="34" t="s">
        <v>72</v>
      </c>
    </row>
    <row r="7" spans="1:11" ht="12.75">
      <c r="A7" s="34" t="s">
        <v>73</v>
      </c>
      <c r="B7" s="35"/>
      <c r="C7" s="35">
        <v>2.46</v>
      </c>
      <c r="D7" s="39">
        <f>IF(C7=0,"",C7-C$2)</f>
        <v>-1.19</v>
      </c>
      <c r="E7" s="35">
        <v>2.76</v>
      </c>
      <c r="F7" s="39">
        <f>IF(E7=0,"",E7-E$2)</f>
        <v>-1.83</v>
      </c>
      <c r="G7" s="35">
        <v>3.36</v>
      </c>
      <c r="H7" s="39">
        <f>IF(G7=0,"",G7-G$2)</f>
        <v>-3.23</v>
      </c>
      <c r="I7" s="39">
        <f>SUM(D7,D7,D7,D7,D7,F7,F7,F7,H7)/COUNT(D7,D7,D7,D7,D7,F7,F7,F7,H7)</f>
        <v>-1.63</v>
      </c>
      <c r="J7" s="35" t="s">
        <v>74</v>
      </c>
      <c r="K7" s="34" t="s">
        <v>18</v>
      </c>
    </row>
    <row r="8" spans="1:11" ht="12.75">
      <c r="A8" s="34" t="s">
        <v>66</v>
      </c>
      <c r="B8" s="35"/>
      <c r="C8" s="35">
        <v>2.41</v>
      </c>
      <c r="D8" s="39">
        <f>IF(C8=0,"",C8-C$2)</f>
        <v>-1.2399999999999998</v>
      </c>
      <c r="E8" s="35">
        <v>2.85</v>
      </c>
      <c r="F8" s="39">
        <f>IF(E8=0,"",E8-E$2)</f>
        <v>-1.7399999999999998</v>
      </c>
      <c r="G8" s="35">
        <v>2.2</v>
      </c>
      <c r="H8" s="39">
        <f>IF(G8=0,"",G8-G$2)</f>
        <v>-4.39</v>
      </c>
      <c r="I8" s="39">
        <f>SUM(D8,D8,D8,D8,D8,F8,F8,F8,H8)/COUNT(D8,D8,D8,D8,D8,F8,F8,F8,H8)</f>
        <v>-1.7566666666666666</v>
      </c>
      <c r="J8" s="35" t="s">
        <v>67</v>
      </c>
      <c r="K8" s="34" t="s">
        <v>11</v>
      </c>
    </row>
    <row r="9" spans="1:11" ht="12.75">
      <c r="A9" s="34" t="s">
        <v>57</v>
      </c>
      <c r="B9" s="35">
        <v>2.42</v>
      </c>
      <c r="C9" s="35">
        <v>2.36</v>
      </c>
      <c r="D9" s="39">
        <f>IF(C9=0,"",C9-C$2)</f>
        <v>-1.29</v>
      </c>
      <c r="E9" s="35">
        <v>3.01</v>
      </c>
      <c r="F9" s="39">
        <f>IF(E9=0,"",E9-E$2)</f>
        <v>-1.58</v>
      </c>
      <c r="G9" s="35">
        <v>3.57</v>
      </c>
      <c r="H9" s="39">
        <f>IF(G9=0,"",G9-G$2)</f>
        <v>-3.02</v>
      </c>
      <c r="I9" s="39">
        <f>SUM(D9,D9,D9,D9,D9,F9,F9,F9,H9)/COUNT(D9,D9,D9,D9,D9,F9,F9,F9,H9)</f>
        <v>-1.578888888888889</v>
      </c>
      <c r="J9" s="35" t="s">
        <v>58</v>
      </c>
      <c r="K9" s="34" t="s">
        <v>59</v>
      </c>
    </row>
    <row r="10" spans="1:11" ht="12.75">
      <c r="A10" s="34" t="s">
        <v>6</v>
      </c>
      <c r="B10" s="35"/>
      <c r="C10" s="35">
        <v>2.33</v>
      </c>
      <c r="D10" s="39">
        <f>IF(C10=0,"",C10-C$2)</f>
        <v>-1.3199999999999998</v>
      </c>
      <c r="E10" s="35">
        <v>2.9</v>
      </c>
      <c r="F10" s="39">
        <f>IF(E10=0,"",E10-E$2)</f>
        <v>-1.69</v>
      </c>
      <c r="G10" s="35">
        <v>7.42</v>
      </c>
      <c r="H10" s="39">
        <f>IF(G10=0,"",G10-G$2)</f>
        <v>0.8300000000000001</v>
      </c>
      <c r="I10" s="39">
        <f>SUM(D10,D10,D10,D10,D10,F10,F10,F10,H10)/COUNT(D10,D10,D10,D10,D10,F10,F10,F10,H10)</f>
        <v>-1.2044444444444442</v>
      </c>
      <c r="J10" s="35" t="s">
        <v>7</v>
      </c>
      <c r="K10" s="34" t="s">
        <v>8</v>
      </c>
    </row>
    <row r="11" spans="1:11" ht="12.75">
      <c r="A11" s="34" t="s">
        <v>12</v>
      </c>
      <c r="B11" s="35"/>
      <c r="C11" s="35">
        <v>2.32</v>
      </c>
      <c r="D11" s="39">
        <f>IF(C11=0,"",C11-C$2)</f>
        <v>-1.33</v>
      </c>
      <c r="E11" s="35">
        <v>2.69</v>
      </c>
      <c r="F11" s="39">
        <f>IF(E11=0,"",E11-E$2)</f>
        <v>-1.9</v>
      </c>
      <c r="G11" s="35">
        <v>5.12</v>
      </c>
      <c r="H11" s="39">
        <f>IF(G11=0,"",G11-G$2)</f>
        <v>-1.4699999999999998</v>
      </c>
      <c r="I11" s="39">
        <f>SUM(D11,D11,D11,D11,D11,F11,F11,F11,H11)/COUNT(D11,D11,D11,D11,D11,F11,F11,F11,H11)</f>
        <v>-1.5355555555555556</v>
      </c>
      <c r="J11" s="35" t="s">
        <v>13</v>
      </c>
      <c r="K11" s="34" t="s">
        <v>14</v>
      </c>
    </row>
    <row r="12" spans="1:11" ht="12.75">
      <c r="A12" s="34" t="s">
        <v>22</v>
      </c>
      <c r="B12" s="35"/>
      <c r="C12" s="35">
        <v>2.22</v>
      </c>
      <c r="D12" s="39">
        <f>IF(C12=0,"",C12-C$2)</f>
        <v>-1.4299999999999997</v>
      </c>
      <c r="E12" s="35">
        <v>2.99</v>
      </c>
      <c r="F12" s="39">
        <f>IF(E12=0,"",E12-E$2)</f>
        <v>-1.5999999999999996</v>
      </c>
      <c r="G12" s="35">
        <v>4.04</v>
      </c>
      <c r="H12" s="39">
        <f>IF(G12=0,"",G12-G$2)</f>
        <v>-2.55</v>
      </c>
      <c r="I12" s="39">
        <f>SUM(D12,D12,D12,D12,D12,F12,F12,F12,H12)/COUNT(D12,D12,D12,D12,D12,F12,F12,F12,H12)</f>
        <v>-1.6111111111111107</v>
      </c>
      <c r="J12" s="35" t="s">
        <v>23</v>
      </c>
      <c r="K12" s="34" t="s">
        <v>18</v>
      </c>
    </row>
    <row r="13" spans="1:11" ht="12.75">
      <c r="A13" s="34" t="s">
        <v>19</v>
      </c>
      <c r="B13" s="35"/>
      <c r="C13" s="35">
        <v>2.2</v>
      </c>
      <c r="D13" s="39">
        <f>IF(C13=0,"",C13-C$2)</f>
        <v>-1.4499999999999997</v>
      </c>
      <c r="E13" s="35">
        <v>3.22</v>
      </c>
      <c r="F13" s="39">
        <f>IF(E13=0,"",E13-E$2)</f>
        <v>-1.3699999999999997</v>
      </c>
      <c r="G13" s="35">
        <v>4.07</v>
      </c>
      <c r="H13" s="39">
        <f>IF(G13=0,"",G13-G$2)</f>
        <v>-2.5199999999999996</v>
      </c>
      <c r="I13" s="39">
        <f>SUM(D13,D13,D13,D13,D13,F13,F13,F13,H13)/COUNT(D13,D13,D13,D13,D13,F13,F13,F13,H13)</f>
        <v>-1.5422222222222217</v>
      </c>
      <c r="J13" s="35" t="s">
        <v>20</v>
      </c>
      <c r="K13" s="34" t="s">
        <v>21</v>
      </c>
    </row>
    <row r="14" spans="1:11" ht="12.75">
      <c r="A14" s="34" t="s">
        <v>25</v>
      </c>
      <c r="B14" s="35">
        <v>1.74</v>
      </c>
      <c r="C14" s="35">
        <v>1.99</v>
      </c>
      <c r="D14" s="39">
        <f>IF(C14=0,"",C14-C$2)</f>
        <v>-1.66</v>
      </c>
      <c r="E14" s="35">
        <v>2.77</v>
      </c>
      <c r="F14" s="39">
        <f>IF(E14=0,"",E14-E$2)</f>
        <v>-1.8199999999999998</v>
      </c>
      <c r="G14" s="35">
        <v>3.98</v>
      </c>
      <c r="H14" s="39">
        <f>IF(G14=0,"",G14-G$2)</f>
        <v>-2.61</v>
      </c>
      <c r="I14" s="39">
        <f>SUM(D14,D14,D14,D14,D14,F14,F14,F14,H14)/COUNT(D14,D14,D14,D14,D14,F14,F14,F14,H14)</f>
        <v>-1.818888888888889</v>
      </c>
      <c r="J14" s="35" t="s">
        <v>26</v>
      </c>
      <c r="K14" s="34" t="s">
        <v>27</v>
      </c>
    </row>
    <row r="15" spans="1:11" ht="12.75">
      <c r="A15" s="34" t="s">
        <v>60</v>
      </c>
      <c r="B15" s="35"/>
      <c r="C15" s="35">
        <v>1.96</v>
      </c>
      <c r="D15" s="39">
        <f>IF(C15=0,"",C15-C$2)</f>
        <v>-1.69</v>
      </c>
      <c r="E15" s="35">
        <v>2.96</v>
      </c>
      <c r="F15" s="39">
        <f>IF(E15=0,"",E15-E$2)</f>
        <v>-1.63</v>
      </c>
      <c r="G15" s="35">
        <v>3.87</v>
      </c>
      <c r="H15" s="39">
        <f>IF(G15=0,"",G15-G$2)</f>
        <v>-2.7199999999999998</v>
      </c>
      <c r="I15" s="39">
        <f>SUM(D15,D15,D15,D15,D15,F15,F15,F15,H15)/COUNT(D15,D15,D15,D15,D15,F15,F15,F15,H15)</f>
        <v>-1.7844444444444438</v>
      </c>
      <c r="J15" s="35" t="s">
        <v>61</v>
      </c>
      <c r="K15" s="34" t="s">
        <v>62</v>
      </c>
    </row>
    <row r="16" spans="1:11" ht="12.75">
      <c r="A16" s="34" t="s">
        <v>15</v>
      </c>
      <c r="B16" s="35"/>
      <c r="C16" s="35">
        <v>1.91</v>
      </c>
      <c r="D16" s="39">
        <f>IF(C16=0,"",C16-C$2)</f>
        <v>-1.74</v>
      </c>
      <c r="E16" s="35">
        <v>2.74</v>
      </c>
      <c r="F16" s="39">
        <f>IF(E16=0,"",E16-E$2)</f>
        <v>-1.8499999999999996</v>
      </c>
      <c r="G16" s="35">
        <v>4.91</v>
      </c>
      <c r="H16" s="39">
        <f>IF(G16=0,"",G16-G$2)</f>
        <v>-1.6799999999999997</v>
      </c>
      <c r="I16" s="39">
        <f>SUM(D16,D16,D16,D16,D16,F16,F16,F16,H16)/COUNT(D16,D16,D16,D16,D16,F16,F16,F16,H16)</f>
        <v>-1.7699999999999998</v>
      </c>
      <c r="J16" s="35" t="s">
        <v>13</v>
      </c>
      <c r="K16" s="34" t="s">
        <v>14</v>
      </c>
    </row>
    <row r="17" spans="1:11" ht="12.75">
      <c r="A17" s="34" t="s">
        <v>63</v>
      </c>
      <c r="B17" s="35"/>
      <c r="C17" s="35"/>
      <c r="D17" s="39">
        <f>IF(C17=0,"",C17-C$2)</f>
      </c>
      <c r="E17" s="35">
        <v>2.92</v>
      </c>
      <c r="F17" s="39">
        <f>IF(E17=0,"",E17-E$2)</f>
        <v>-1.67</v>
      </c>
      <c r="G17" s="35">
        <v>2.84</v>
      </c>
      <c r="H17" s="39">
        <f>IF(G17=0,"",G17-G$2)</f>
        <v>-3.75</v>
      </c>
      <c r="I17" s="39">
        <f>SUM(D17,D17,D17,D17,D17,F17,F17,F17,H17)/COUNT(D17,D17,D17,D17,D17,F17,F17,F17,H17)</f>
        <v>-2.19</v>
      </c>
      <c r="J17" s="35" t="s">
        <v>64</v>
      </c>
      <c r="K17" s="34" t="s">
        <v>65</v>
      </c>
    </row>
    <row r="18" spans="1:11" ht="12.75">
      <c r="A18" s="34" t="s">
        <v>16</v>
      </c>
      <c r="B18" s="35"/>
      <c r="C18" s="35"/>
      <c r="D18" s="39">
        <f>IF(C18=0,"",C18-C$2)</f>
      </c>
      <c r="E18" s="35">
        <v>2.83</v>
      </c>
      <c r="F18" s="39">
        <f>IF(E18=0,"",E18-E$2)</f>
        <v>-1.7599999999999998</v>
      </c>
      <c r="G18" s="35">
        <v>4.1</v>
      </c>
      <c r="H18" s="39">
        <f>IF(G18=0,"",G18-G$2)</f>
        <v>-2.49</v>
      </c>
      <c r="I18" s="39">
        <f>SUM(D18,D18,D18,D18,D18,F18,F18,F18,H18)/COUNT(D18,D18,D18,D18,D18,F18,F18,F18,H18)</f>
        <v>-1.9425</v>
      </c>
      <c r="J18" s="35" t="s">
        <v>17</v>
      </c>
      <c r="K18" s="34" t="s">
        <v>18</v>
      </c>
    </row>
    <row r="19" spans="1:11" ht="12.75">
      <c r="A19" s="34" t="s">
        <v>0</v>
      </c>
      <c r="B19" s="35">
        <v>1.2</v>
      </c>
      <c r="C19" s="35"/>
      <c r="D19" s="39">
        <f>IF(C19=0,"",C19-C$2)</f>
      </c>
      <c r="E19" s="35">
        <v>1.78</v>
      </c>
      <c r="F19" s="39">
        <f>IF(E19=0,"",E19-E$2)</f>
        <v>-2.8099999999999996</v>
      </c>
      <c r="G19" s="35">
        <v>9.65</v>
      </c>
      <c r="H19" s="39">
        <f>IF(G19=0,"",G19-G$2)</f>
        <v>3.0600000000000005</v>
      </c>
      <c r="I19" s="39">
        <f>SUM(D19,D19,D19,D19,D19,F19,F19,F19,H19)/COUNT(D19,D19,D19,D19,D19,F19,F19,F19,H19)</f>
        <v>-1.3424999999999998</v>
      </c>
      <c r="J19" s="35" t="s">
        <v>4</v>
      </c>
      <c r="K19" s="34" t="s">
        <v>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:IV16384"/>
    </sheetView>
  </sheetViews>
  <sheetFormatPr defaultColWidth="11.421875" defaultRowHeight="12.75"/>
  <cols>
    <col min="1" max="1" width="3.28125" style="0" bestFit="1" customWidth="1"/>
    <col min="2" max="2" width="13.57421875" style="0" bestFit="1" customWidth="1"/>
    <col min="3" max="3" width="32.28125" style="0" bestFit="1" customWidth="1"/>
    <col min="4" max="4" width="10.7109375" style="0" customWidth="1"/>
    <col min="5" max="5" width="5.281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  <col min="9" max="9" width="5.28125" style="0" bestFit="1" customWidth="1"/>
    <col min="10" max="10" width="5.00390625" style="0" bestFit="1" customWidth="1"/>
    <col min="11" max="11" width="4.57421875" style="0" bestFit="1" customWidth="1"/>
    <col min="12" max="12" width="5.00390625" style="0" bestFit="1" customWidth="1"/>
    <col min="13" max="13" width="5.8515625" style="0" bestFit="1" customWidth="1"/>
    <col min="14" max="14" width="7.57421875" style="0" bestFit="1" customWidth="1"/>
    <col min="15" max="15" width="7.28125" style="0" bestFit="1" customWidth="1"/>
    <col min="16" max="16" width="8.57421875" style="0" bestFit="1" customWidth="1"/>
    <col min="17" max="17" width="8.7109375" style="0" bestFit="1" customWidth="1"/>
    <col min="18" max="18" width="4.57421875" style="0" bestFit="1" customWidth="1"/>
    <col min="19" max="19" width="6.57421875" style="0" bestFit="1" customWidth="1"/>
    <col min="20" max="20" width="36.00390625" style="0" bestFit="1" customWidth="1"/>
    <col min="21" max="21" width="22.7109375" style="0" bestFit="1" customWidth="1"/>
  </cols>
  <sheetData>
    <row r="1" spans="1:20" ht="15.75">
      <c r="A1" t="s">
        <v>2</v>
      </c>
      <c r="D1" s="20" t="s">
        <v>28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3"/>
      <c r="T1" s="23" t="s">
        <v>29</v>
      </c>
    </row>
    <row r="2" spans="2:21" ht="12.75">
      <c r="B2" s="24" t="s">
        <v>30</v>
      </c>
      <c r="C2" s="25" t="s">
        <v>31</v>
      </c>
      <c r="D2" s="25" t="s">
        <v>32</v>
      </c>
      <c r="E2" s="40"/>
      <c r="F2" s="40"/>
      <c r="G2" s="40"/>
      <c r="H2" s="40"/>
      <c r="I2" s="40"/>
      <c r="J2" s="40"/>
      <c r="K2" s="40"/>
      <c r="L2" s="41"/>
      <c r="M2" s="25" t="s">
        <v>33</v>
      </c>
      <c r="N2" s="25" t="s">
        <v>34</v>
      </c>
      <c r="O2" s="25" t="s">
        <v>35</v>
      </c>
      <c r="P2" s="25" t="s">
        <v>36</v>
      </c>
      <c r="Q2" s="25" t="s">
        <v>37</v>
      </c>
      <c r="R2" s="42" t="s">
        <v>38</v>
      </c>
      <c r="S2" s="43"/>
      <c r="T2" s="25" t="s">
        <v>31</v>
      </c>
      <c r="U2" s="25" t="s">
        <v>39</v>
      </c>
    </row>
    <row r="3" spans="2:21" ht="12.75">
      <c r="B3" s="24" t="s">
        <v>40</v>
      </c>
      <c r="C3" s="27" t="s">
        <v>41</v>
      </c>
      <c r="D3" s="28" t="s">
        <v>37</v>
      </c>
      <c r="E3" s="26">
        <v>10</v>
      </c>
      <c r="F3" s="44" t="s">
        <v>42</v>
      </c>
      <c r="G3" s="26">
        <v>5</v>
      </c>
      <c r="H3" s="44" t="s">
        <v>42</v>
      </c>
      <c r="I3" s="26">
        <v>3</v>
      </c>
      <c r="J3" s="44" t="s">
        <v>42</v>
      </c>
      <c r="K3" s="26">
        <v>1</v>
      </c>
      <c r="L3" s="44" t="s">
        <v>42</v>
      </c>
      <c r="M3" s="28" t="s">
        <v>43</v>
      </c>
      <c r="N3" s="28" t="s">
        <v>44</v>
      </c>
      <c r="O3" s="28" t="s">
        <v>44</v>
      </c>
      <c r="P3" s="28" t="s">
        <v>45</v>
      </c>
      <c r="Q3" s="28" t="s">
        <v>46</v>
      </c>
      <c r="R3" s="46" t="s">
        <v>47</v>
      </c>
      <c r="S3" s="47"/>
      <c r="T3" s="27" t="s">
        <v>48</v>
      </c>
      <c r="U3" s="27"/>
    </row>
    <row r="4" spans="1:21" ht="12.75">
      <c r="A4" t="s">
        <v>2</v>
      </c>
      <c r="B4" s="24" t="s">
        <v>49</v>
      </c>
      <c r="C4" s="28" t="s">
        <v>50</v>
      </c>
      <c r="D4" s="30">
        <v>39844</v>
      </c>
      <c r="E4" s="29" t="s">
        <v>51</v>
      </c>
      <c r="F4" s="45"/>
      <c r="G4" s="29" t="s">
        <v>51</v>
      </c>
      <c r="H4" s="45"/>
      <c r="I4" s="29" t="s">
        <v>51</v>
      </c>
      <c r="J4" s="45"/>
      <c r="K4" s="29" t="s">
        <v>52</v>
      </c>
      <c r="L4" s="45"/>
      <c r="M4" s="31" t="s">
        <v>53</v>
      </c>
      <c r="N4" s="48">
        <v>2009</v>
      </c>
      <c r="O4" s="49"/>
      <c r="P4" s="50"/>
      <c r="Q4" s="31" t="s">
        <v>53</v>
      </c>
      <c r="R4" s="32" t="s">
        <v>54</v>
      </c>
      <c r="S4" s="32">
        <v>2009</v>
      </c>
      <c r="T4" s="28" t="s">
        <v>55</v>
      </c>
      <c r="U4" s="28" t="s">
        <v>56</v>
      </c>
    </row>
    <row r="5" spans="1:21" ht="12.75">
      <c r="A5">
        <v>21</v>
      </c>
      <c r="B5" s="1">
        <v>925</v>
      </c>
      <c r="C5" s="2" t="s">
        <v>0</v>
      </c>
      <c r="D5" s="3">
        <v>12.0614</v>
      </c>
      <c r="E5" s="4">
        <v>1.2</v>
      </c>
      <c r="F5" s="6">
        <v>20</v>
      </c>
      <c r="G5" s="4" t="s">
        <v>1</v>
      </c>
      <c r="H5" s="6" t="s">
        <v>2</v>
      </c>
      <c r="I5" s="4">
        <v>1.78</v>
      </c>
      <c r="J5" s="6">
        <v>65</v>
      </c>
      <c r="K5" s="4">
        <v>9.65</v>
      </c>
      <c r="L5" s="6">
        <v>1</v>
      </c>
      <c r="M5" s="7">
        <v>40</v>
      </c>
      <c r="N5" s="7" t="s">
        <v>3</v>
      </c>
      <c r="O5" s="7" t="s">
        <v>3</v>
      </c>
      <c r="P5" s="7" t="s">
        <v>3</v>
      </c>
      <c r="Q5" s="7">
        <v>991</v>
      </c>
      <c r="R5" s="5">
        <v>-8.28</v>
      </c>
      <c r="S5" s="8" t="s">
        <v>3</v>
      </c>
      <c r="T5" s="9" t="s">
        <v>4</v>
      </c>
      <c r="U5" s="10" t="s">
        <v>5</v>
      </c>
    </row>
    <row r="6" spans="1:21" ht="12.75">
      <c r="A6">
        <v>30</v>
      </c>
      <c r="B6" s="1">
        <v>955</v>
      </c>
      <c r="C6" s="11" t="s">
        <v>6</v>
      </c>
      <c r="D6" s="12">
        <v>113.798</v>
      </c>
      <c r="E6" s="13" t="s">
        <v>1</v>
      </c>
      <c r="F6" s="15" t="s">
        <v>2</v>
      </c>
      <c r="G6" s="13">
        <v>2.33</v>
      </c>
      <c r="H6" s="15">
        <v>8</v>
      </c>
      <c r="I6" s="13">
        <v>2.9</v>
      </c>
      <c r="J6" s="15">
        <v>7</v>
      </c>
      <c r="K6" s="13">
        <v>7.42</v>
      </c>
      <c r="L6" s="15">
        <v>2</v>
      </c>
      <c r="M6" s="16">
        <v>475</v>
      </c>
      <c r="N6" s="16" t="s">
        <v>3</v>
      </c>
      <c r="O6" s="16" t="s">
        <v>3</v>
      </c>
      <c r="P6" s="16" t="s">
        <v>3</v>
      </c>
      <c r="Q6" s="16">
        <v>6139</v>
      </c>
      <c r="R6" s="14">
        <v>2.57</v>
      </c>
      <c r="S6" s="17">
        <v>159.35</v>
      </c>
      <c r="T6" s="18" t="s">
        <v>7</v>
      </c>
      <c r="U6" s="19" t="s">
        <v>8</v>
      </c>
    </row>
    <row r="7" spans="1:21" ht="12.75">
      <c r="A7">
        <v>25</v>
      </c>
      <c r="B7" s="1">
        <v>2264</v>
      </c>
      <c r="C7" s="11" t="s">
        <v>9</v>
      </c>
      <c r="D7" s="12">
        <v>1.2801</v>
      </c>
      <c r="E7" s="13" t="s">
        <v>1</v>
      </c>
      <c r="F7" s="15" t="s">
        <v>2</v>
      </c>
      <c r="G7" s="13">
        <v>3.21</v>
      </c>
      <c r="H7" s="15">
        <v>1</v>
      </c>
      <c r="I7" s="13">
        <v>3.75</v>
      </c>
      <c r="J7" s="15">
        <v>1</v>
      </c>
      <c r="K7" s="13">
        <v>5.44</v>
      </c>
      <c r="L7" s="15">
        <v>3</v>
      </c>
      <c r="M7" s="16">
        <v>295</v>
      </c>
      <c r="N7" s="16" t="s">
        <v>3</v>
      </c>
      <c r="O7" s="16" t="s">
        <v>3</v>
      </c>
      <c r="P7" s="16" t="s">
        <v>3</v>
      </c>
      <c r="Q7" s="16">
        <v>3595</v>
      </c>
      <c r="R7" s="14">
        <v>5.27</v>
      </c>
      <c r="S7" s="17">
        <v>21.16</v>
      </c>
      <c r="T7" s="18" t="s">
        <v>10</v>
      </c>
      <c r="U7" s="19" t="s">
        <v>11</v>
      </c>
    </row>
    <row r="8" spans="1:21" ht="12.75">
      <c r="A8">
        <v>31</v>
      </c>
      <c r="B8" s="1">
        <v>2637</v>
      </c>
      <c r="C8" s="11" t="s">
        <v>12</v>
      </c>
      <c r="D8" s="12">
        <v>6.608</v>
      </c>
      <c r="E8" s="13" t="s">
        <v>1</v>
      </c>
      <c r="F8" s="15" t="s">
        <v>2</v>
      </c>
      <c r="G8" s="13">
        <v>2.32</v>
      </c>
      <c r="H8" s="15">
        <v>9</v>
      </c>
      <c r="I8" s="13">
        <v>2.69</v>
      </c>
      <c r="J8" s="15">
        <v>17</v>
      </c>
      <c r="K8" s="13">
        <v>5.12</v>
      </c>
      <c r="L8" s="15">
        <v>4</v>
      </c>
      <c r="M8" s="16">
        <v>20</v>
      </c>
      <c r="N8" s="16" t="s">
        <v>3</v>
      </c>
      <c r="O8" s="16" t="s">
        <v>3</v>
      </c>
      <c r="P8" s="16" t="s">
        <v>3</v>
      </c>
      <c r="Q8" s="16">
        <v>67</v>
      </c>
      <c r="R8" s="14">
        <v>0.56</v>
      </c>
      <c r="S8" s="17">
        <v>-33.15</v>
      </c>
      <c r="T8" s="18" t="s">
        <v>13</v>
      </c>
      <c r="U8" s="19" t="s">
        <v>14</v>
      </c>
    </row>
    <row r="9" spans="1:21" ht="12.75">
      <c r="A9">
        <v>45</v>
      </c>
      <c r="B9" s="1">
        <v>3248</v>
      </c>
      <c r="C9" s="11" t="s">
        <v>15</v>
      </c>
      <c r="D9" s="12">
        <v>6.608</v>
      </c>
      <c r="E9" s="13" t="s">
        <v>1</v>
      </c>
      <c r="F9" s="15" t="s">
        <v>2</v>
      </c>
      <c r="G9" s="13">
        <v>1.91</v>
      </c>
      <c r="H9" s="15">
        <v>30</v>
      </c>
      <c r="I9" s="13">
        <v>2.74</v>
      </c>
      <c r="J9" s="15">
        <v>15</v>
      </c>
      <c r="K9" s="13">
        <v>4.91</v>
      </c>
      <c r="L9" s="15">
        <v>5</v>
      </c>
      <c r="M9" s="16">
        <v>3330</v>
      </c>
      <c r="N9" s="16" t="s">
        <v>3</v>
      </c>
      <c r="O9" s="16" t="s">
        <v>3</v>
      </c>
      <c r="P9" s="16" t="s">
        <v>3</v>
      </c>
      <c r="Q9" s="16">
        <v>21621</v>
      </c>
      <c r="R9" s="14">
        <v>6.67</v>
      </c>
      <c r="S9" s="17">
        <v>194.16</v>
      </c>
      <c r="T9" s="18" t="s">
        <v>13</v>
      </c>
      <c r="U9" s="19" t="s">
        <v>14</v>
      </c>
    </row>
    <row r="10" spans="1:21" ht="12.75">
      <c r="A10">
        <v>87</v>
      </c>
      <c r="B10" s="1">
        <v>2614</v>
      </c>
      <c r="C10" s="2" t="s">
        <v>16</v>
      </c>
      <c r="D10" s="3">
        <v>12.2968</v>
      </c>
      <c r="E10" s="4" t="s">
        <v>1</v>
      </c>
      <c r="F10" s="6" t="s">
        <v>2</v>
      </c>
      <c r="G10" s="4" t="s">
        <v>1</v>
      </c>
      <c r="H10" s="6" t="s">
        <v>2</v>
      </c>
      <c r="I10" s="4">
        <v>2.83</v>
      </c>
      <c r="J10" s="6">
        <v>10</v>
      </c>
      <c r="K10" s="4">
        <v>4.1</v>
      </c>
      <c r="L10" s="6">
        <v>6</v>
      </c>
      <c r="M10" s="7">
        <v>21</v>
      </c>
      <c r="N10" s="7" t="s">
        <v>3</v>
      </c>
      <c r="O10" s="7" t="s">
        <v>3</v>
      </c>
      <c r="P10" s="7" t="s">
        <v>3</v>
      </c>
      <c r="Q10" s="7">
        <v>618</v>
      </c>
      <c r="R10" s="5">
        <v>0.64</v>
      </c>
      <c r="S10" s="8">
        <v>-6.26</v>
      </c>
      <c r="T10" s="9" t="s">
        <v>17</v>
      </c>
      <c r="U10" s="10" t="s">
        <v>18</v>
      </c>
    </row>
    <row r="11" spans="1:21" ht="12.75">
      <c r="A11">
        <v>34</v>
      </c>
      <c r="B11" s="1">
        <v>2045</v>
      </c>
      <c r="C11" s="11" t="s">
        <v>19</v>
      </c>
      <c r="D11" s="12">
        <v>7.2368</v>
      </c>
      <c r="E11" s="13" t="s">
        <v>1</v>
      </c>
      <c r="F11" s="15" t="s">
        <v>2</v>
      </c>
      <c r="G11" s="13">
        <v>2.2</v>
      </c>
      <c r="H11" s="15">
        <v>12</v>
      </c>
      <c r="I11" s="13">
        <v>3.22</v>
      </c>
      <c r="J11" s="15">
        <v>2</v>
      </c>
      <c r="K11" s="13">
        <v>4.07</v>
      </c>
      <c r="L11" s="15">
        <v>7</v>
      </c>
      <c r="M11" s="16">
        <v>591</v>
      </c>
      <c r="N11" s="16" t="s">
        <v>3</v>
      </c>
      <c r="O11" s="16" t="s">
        <v>3</v>
      </c>
      <c r="P11" s="16" t="s">
        <v>3</v>
      </c>
      <c r="Q11" s="16">
        <v>3655</v>
      </c>
      <c r="R11" s="14">
        <v>-2.38</v>
      </c>
      <c r="S11" s="17">
        <v>-4.69</v>
      </c>
      <c r="T11" s="18" t="s">
        <v>20</v>
      </c>
      <c r="U11" s="19" t="s">
        <v>21</v>
      </c>
    </row>
    <row r="12" spans="1:21" ht="12.75">
      <c r="A12">
        <v>32</v>
      </c>
      <c r="B12" s="1">
        <v>2810</v>
      </c>
      <c r="C12" s="11" t="s">
        <v>22</v>
      </c>
      <c r="D12" s="12">
        <v>11.4247</v>
      </c>
      <c r="E12" s="13" t="s">
        <v>1</v>
      </c>
      <c r="F12" s="15" t="s">
        <v>2</v>
      </c>
      <c r="G12" s="13">
        <v>2.22</v>
      </c>
      <c r="H12" s="15">
        <v>10</v>
      </c>
      <c r="I12" s="13">
        <v>2.99</v>
      </c>
      <c r="J12" s="15">
        <v>4</v>
      </c>
      <c r="K12" s="13">
        <v>4.04</v>
      </c>
      <c r="L12" s="15">
        <v>8</v>
      </c>
      <c r="M12" s="16">
        <v>2405</v>
      </c>
      <c r="N12" s="16" t="s">
        <v>3</v>
      </c>
      <c r="O12" s="16" t="s">
        <v>3</v>
      </c>
      <c r="P12" s="16" t="s">
        <v>3</v>
      </c>
      <c r="Q12" s="16">
        <v>69007</v>
      </c>
      <c r="R12" s="14">
        <v>5.2</v>
      </c>
      <c r="S12" s="17">
        <v>59.65</v>
      </c>
      <c r="T12" s="18" t="s">
        <v>23</v>
      </c>
      <c r="U12" s="19" t="s">
        <v>18</v>
      </c>
    </row>
    <row r="13" spans="1:21" ht="12.75">
      <c r="A13">
        <v>27</v>
      </c>
      <c r="B13" s="1">
        <v>2538</v>
      </c>
      <c r="C13" s="11" t="s">
        <v>24</v>
      </c>
      <c r="D13" s="12">
        <v>12.2031</v>
      </c>
      <c r="E13" s="13" t="s">
        <v>1</v>
      </c>
      <c r="F13" s="15" t="s">
        <v>2</v>
      </c>
      <c r="G13" s="13">
        <v>2.79</v>
      </c>
      <c r="H13" s="15">
        <v>3</v>
      </c>
      <c r="I13" s="13">
        <v>2.73</v>
      </c>
      <c r="J13" s="15">
        <v>16</v>
      </c>
      <c r="K13" s="13">
        <v>4</v>
      </c>
      <c r="L13" s="15">
        <v>9</v>
      </c>
      <c r="M13" s="16">
        <v>6</v>
      </c>
      <c r="N13" s="16" t="s">
        <v>3</v>
      </c>
      <c r="O13" s="16" t="s">
        <v>3</v>
      </c>
      <c r="P13" s="16" t="s">
        <v>3</v>
      </c>
      <c r="Q13" s="16">
        <v>591</v>
      </c>
      <c r="R13" s="14">
        <v>0.6</v>
      </c>
      <c r="S13" s="17">
        <v>0.38</v>
      </c>
      <c r="T13" s="18" t="s">
        <v>17</v>
      </c>
      <c r="U13" s="19" t="s">
        <v>18</v>
      </c>
    </row>
    <row r="14" spans="1:21" ht="12.75">
      <c r="A14">
        <v>12</v>
      </c>
      <c r="B14" s="1">
        <v>60</v>
      </c>
      <c r="C14" s="11" t="s">
        <v>25</v>
      </c>
      <c r="D14" s="12">
        <v>20.0956</v>
      </c>
      <c r="E14" s="13">
        <v>1.74</v>
      </c>
      <c r="F14" s="15">
        <v>10</v>
      </c>
      <c r="G14" s="13">
        <v>1.99</v>
      </c>
      <c r="H14" s="15">
        <v>20</v>
      </c>
      <c r="I14" s="13">
        <v>2.77</v>
      </c>
      <c r="J14" s="15">
        <v>12</v>
      </c>
      <c r="K14" s="13">
        <v>3.98</v>
      </c>
      <c r="L14" s="15">
        <v>10</v>
      </c>
      <c r="M14" s="16">
        <v>2965</v>
      </c>
      <c r="N14" s="16" t="s">
        <v>3</v>
      </c>
      <c r="O14" s="16" t="s">
        <v>3</v>
      </c>
      <c r="P14" s="16" t="s">
        <v>3</v>
      </c>
      <c r="Q14" s="16">
        <v>29166</v>
      </c>
      <c r="R14" s="14">
        <v>7.47</v>
      </c>
      <c r="S14" s="17">
        <v>43.67</v>
      </c>
      <c r="T14" s="18" t="s">
        <v>26</v>
      </c>
      <c r="U14" s="19" t="s">
        <v>27</v>
      </c>
    </row>
  </sheetData>
  <mergeCells count="8">
    <mergeCell ref="E2:L2"/>
    <mergeCell ref="R2:S2"/>
    <mergeCell ref="F3:F4"/>
    <mergeCell ref="H3:H4"/>
    <mergeCell ref="J3:J4"/>
    <mergeCell ref="L3:L4"/>
    <mergeCell ref="R3:S3"/>
    <mergeCell ref="N4:P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5" sqref="A5:IV14"/>
    </sheetView>
  </sheetViews>
  <sheetFormatPr defaultColWidth="11.421875" defaultRowHeight="12.75"/>
  <cols>
    <col min="1" max="1" width="3.28125" style="0" bestFit="1" customWidth="1"/>
    <col min="2" max="2" width="13.57421875" style="0" bestFit="1" customWidth="1"/>
    <col min="3" max="3" width="32.00390625" style="0" bestFit="1" customWidth="1"/>
    <col min="4" max="4" width="10.7109375" style="0" customWidth="1"/>
    <col min="5" max="5" width="5.281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  <col min="9" max="9" width="5.28125" style="0" bestFit="1" customWidth="1"/>
    <col min="10" max="10" width="5.00390625" style="0" bestFit="1" customWidth="1"/>
    <col min="11" max="11" width="4.57421875" style="0" bestFit="1" customWidth="1"/>
    <col min="12" max="12" width="5.00390625" style="0" bestFit="1" customWidth="1"/>
    <col min="13" max="13" width="5.8515625" style="0" bestFit="1" customWidth="1"/>
    <col min="14" max="14" width="7.57421875" style="0" bestFit="1" customWidth="1"/>
    <col min="15" max="15" width="7.28125" style="0" bestFit="1" customWidth="1"/>
    <col min="16" max="16" width="8.57421875" style="0" bestFit="1" customWidth="1"/>
    <col min="17" max="17" width="8.7109375" style="0" bestFit="1" customWidth="1"/>
    <col min="18" max="18" width="4.57421875" style="0" bestFit="1" customWidth="1"/>
    <col min="19" max="19" width="6.57421875" style="0" bestFit="1" customWidth="1"/>
    <col min="20" max="20" width="36.00390625" style="0" bestFit="1" customWidth="1"/>
    <col min="21" max="21" width="20.8515625" style="0" bestFit="1" customWidth="1"/>
  </cols>
  <sheetData>
    <row r="1" spans="1:20" ht="15.75">
      <c r="A1" t="s">
        <v>2</v>
      </c>
      <c r="D1" s="20" t="s">
        <v>28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3"/>
      <c r="T1" s="23" t="s">
        <v>29</v>
      </c>
    </row>
    <row r="2" spans="2:21" ht="12.75">
      <c r="B2" s="24" t="s">
        <v>30</v>
      </c>
      <c r="C2" s="25" t="s">
        <v>31</v>
      </c>
      <c r="D2" s="25" t="s">
        <v>32</v>
      </c>
      <c r="E2" s="40"/>
      <c r="F2" s="40"/>
      <c r="G2" s="40"/>
      <c r="H2" s="40"/>
      <c r="I2" s="40"/>
      <c r="J2" s="40"/>
      <c r="K2" s="40"/>
      <c r="L2" s="41"/>
      <c r="M2" s="25" t="s">
        <v>33</v>
      </c>
      <c r="N2" s="25" t="s">
        <v>34</v>
      </c>
      <c r="O2" s="25" t="s">
        <v>35</v>
      </c>
      <c r="P2" s="25" t="s">
        <v>36</v>
      </c>
      <c r="Q2" s="25" t="s">
        <v>37</v>
      </c>
      <c r="R2" s="42" t="s">
        <v>38</v>
      </c>
      <c r="S2" s="43"/>
      <c r="T2" s="25" t="s">
        <v>31</v>
      </c>
      <c r="U2" s="25" t="s">
        <v>39</v>
      </c>
    </row>
    <row r="3" spans="2:21" ht="12.75">
      <c r="B3" s="24" t="s">
        <v>40</v>
      </c>
      <c r="C3" s="27" t="s">
        <v>41</v>
      </c>
      <c r="D3" s="28" t="s">
        <v>37</v>
      </c>
      <c r="E3" s="26">
        <v>10</v>
      </c>
      <c r="F3" s="44" t="s">
        <v>42</v>
      </c>
      <c r="G3" s="26">
        <v>5</v>
      </c>
      <c r="H3" s="44" t="s">
        <v>42</v>
      </c>
      <c r="I3" s="26">
        <v>3</v>
      </c>
      <c r="J3" s="44" t="s">
        <v>42</v>
      </c>
      <c r="K3" s="26">
        <v>1</v>
      </c>
      <c r="L3" s="44" t="s">
        <v>42</v>
      </c>
      <c r="M3" s="28" t="s">
        <v>43</v>
      </c>
      <c r="N3" s="28" t="s">
        <v>44</v>
      </c>
      <c r="O3" s="28" t="s">
        <v>44</v>
      </c>
      <c r="P3" s="28" t="s">
        <v>45</v>
      </c>
      <c r="Q3" s="28" t="s">
        <v>46</v>
      </c>
      <c r="R3" s="46" t="s">
        <v>47</v>
      </c>
      <c r="S3" s="47"/>
      <c r="T3" s="27" t="s">
        <v>48</v>
      </c>
      <c r="U3" s="27"/>
    </row>
    <row r="4" spans="1:21" ht="12.75">
      <c r="A4" t="s">
        <v>2</v>
      </c>
      <c r="B4" s="24" t="s">
        <v>49</v>
      </c>
      <c r="C4" s="28" t="s">
        <v>50</v>
      </c>
      <c r="D4" s="30">
        <v>39844</v>
      </c>
      <c r="E4" s="29" t="s">
        <v>51</v>
      </c>
      <c r="F4" s="45"/>
      <c r="G4" s="29" t="s">
        <v>51</v>
      </c>
      <c r="H4" s="45"/>
      <c r="I4" s="29" t="s">
        <v>51</v>
      </c>
      <c r="J4" s="45"/>
      <c r="K4" s="29" t="s">
        <v>52</v>
      </c>
      <c r="L4" s="45"/>
      <c r="M4" s="31" t="s">
        <v>53</v>
      </c>
      <c r="N4" s="48">
        <v>2009</v>
      </c>
      <c r="O4" s="49"/>
      <c r="P4" s="50"/>
      <c r="Q4" s="31" t="s">
        <v>53</v>
      </c>
      <c r="R4" s="32" t="s">
        <v>54</v>
      </c>
      <c r="S4" s="32">
        <v>2009</v>
      </c>
      <c r="T4" s="28" t="s">
        <v>55</v>
      </c>
      <c r="U4" s="28" t="s">
        <v>56</v>
      </c>
    </row>
    <row r="5" spans="1:21" ht="12.75">
      <c r="A5">
        <v>25</v>
      </c>
      <c r="B5" s="1">
        <v>2264</v>
      </c>
      <c r="C5" s="2" t="s">
        <v>9</v>
      </c>
      <c r="D5" s="3">
        <v>1.2801</v>
      </c>
      <c r="E5" s="4" t="s">
        <v>1</v>
      </c>
      <c r="F5" s="6" t="s">
        <v>2</v>
      </c>
      <c r="G5" s="4">
        <v>3.21</v>
      </c>
      <c r="H5" s="6">
        <v>1</v>
      </c>
      <c r="I5" s="4">
        <v>3.75</v>
      </c>
      <c r="J5" s="6">
        <v>1</v>
      </c>
      <c r="K5" s="4">
        <v>5.44</v>
      </c>
      <c r="L5" s="6">
        <v>3</v>
      </c>
      <c r="M5" s="7">
        <v>295</v>
      </c>
      <c r="N5" s="7" t="s">
        <v>3</v>
      </c>
      <c r="O5" s="7" t="s">
        <v>3</v>
      </c>
      <c r="P5" s="7" t="s">
        <v>3</v>
      </c>
      <c r="Q5" s="7">
        <v>3595</v>
      </c>
      <c r="R5" s="5">
        <v>5.27</v>
      </c>
      <c r="S5" s="8">
        <v>21.16</v>
      </c>
      <c r="T5" s="9" t="s">
        <v>10</v>
      </c>
      <c r="U5" s="10" t="s">
        <v>11</v>
      </c>
    </row>
    <row r="6" spans="1:21" ht="12.75">
      <c r="A6">
        <v>34</v>
      </c>
      <c r="B6" s="1">
        <v>2045</v>
      </c>
      <c r="C6" s="11" t="s">
        <v>19</v>
      </c>
      <c r="D6" s="12">
        <v>7.2368</v>
      </c>
      <c r="E6" s="13" t="s">
        <v>1</v>
      </c>
      <c r="F6" s="15" t="s">
        <v>2</v>
      </c>
      <c r="G6" s="13">
        <v>2.2</v>
      </c>
      <c r="H6" s="15">
        <v>12</v>
      </c>
      <c r="I6" s="13">
        <v>3.22</v>
      </c>
      <c r="J6" s="15">
        <v>2</v>
      </c>
      <c r="K6" s="13">
        <v>4.07</v>
      </c>
      <c r="L6" s="15">
        <v>7</v>
      </c>
      <c r="M6" s="16">
        <v>591</v>
      </c>
      <c r="N6" s="16" t="s">
        <v>3</v>
      </c>
      <c r="O6" s="16" t="s">
        <v>3</v>
      </c>
      <c r="P6" s="16" t="s">
        <v>3</v>
      </c>
      <c r="Q6" s="16">
        <v>3655</v>
      </c>
      <c r="R6" s="14">
        <v>-2.38</v>
      </c>
      <c r="S6" s="17">
        <v>-4.69</v>
      </c>
      <c r="T6" s="18" t="s">
        <v>20</v>
      </c>
      <c r="U6" s="19" t="s">
        <v>21</v>
      </c>
    </row>
    <row r="7" spans="1:21" ht="12.75">
      <c r="A7">
        <v>7</v>
      </c>
      <c r="B7" s="1">
        <v>1283</v>
      </c>
      <c r="C7" s="11" t="s">
        <v>57</v>
      </c>
      <c r="D7" s="12">
        <v>7.9542</v>
      </c>
      <c r="E7" s="13">
        <v>2.42</v>
      </c>
      <c r="F7" s="15">
        <v>4</v>
      </c>
      <c r="G7" s="13">
        <v>2.36</v>
      </c>
      <c r="H7" s="15">
        <v>7</v>
      </c>
      <c r="I7" s="13">
        <v>3.01</v>
      </c>
      <c r="J7" s="15">
        <v>3</v>
      </c>
      <c r="K7" s="13">
        <v>3.57</v>
      </c>
      <c r="L7" s="15">
        <v>18</v>
      </c>
      <c r="M7" s="16">
        <v>3073</v>
      </c>
      <c r="N7" s="16" t="s">
        <v>3</v>
      </c>
      <c r="O7" s="16" t="s">
        <v>3</v>
      </c>
      <c r="P7" s="16" t="s">
        <v>3</v>
      </c>
      <c r="Q7" s="16">
        <v>67373</v>
      </c>
      <c r="R7" s="14">
        <v>4.55</v>
      </c>
      <c r="S7" s="17">
        <v>43.43</v>
      </c>
      <c r="T7" s="18" t="s">
        <v>58</v>
      </c>
      <c r="U7" s="19" t="s">
        <v>59</v>
      </c>
    </row>
    <row r="8" spans="1:21" ht="12.75">
      <c r="A8">
        <v>32</v>
      </c>
      <c r="B8" s="1">
        <v>2810</v>
      </c>
      <c r="C8" s="11" t="s">
        <v>22</v>
      </c>
      <c r="D8" s="12">
        <v>11.4247</v>
      </c>
      <c r="E8" s="13" t="s">
        <v>1</v>
      </c>
      <c r="F8" s="15" t="s">
        <v>2</v>
      </c>
      <c r="G8" s="13">
        <v>2.22</v>
      </c>
      <c r="H8" s="15">
        <v>10</v>
      </c>
      <c r="I8" s="13">
        <v>2.99</v>
      </c>
      <c r="J8" s="15">
        <v>4</v>
      </c>
      <c r="K8" s="13">
        <v>4.04</v>
      </c>
      <c r="L8" s="15">
        <v>8</v>
      </c>
      <c r="M8" s="16">
        <v>2405</v>
      </c>
      <c r="N8" s="16" t="s">
        <v>3</v>
      </c>
      <c r="O8" s="16" t="s">
        <v>3</v>
      </c>
      <c r="P8" s="16" t="s">
        <v>3</v>
      </c>
      <c r="Q8" s="16">
        <v>69007</v>
      </c>
      <c r="R8" s="14">
        <v>5.2</v>
      </c>
      <c r="S8" s="17">
        <v>59.65</v>
      </c>
      <c r="T8" s="18" t="s">
        <v>23</v>
      </c>
      <c r="U8" s="19" t="s">
        <v>18</v>
      </c>
    </row>
    <row r="9" spans="1:21" ht="12.75">
      <c r="A9">
        <v>42</v>
      </c>
      <c r="B9" s="1">
        <v>3162</v>
      </c>
      <c r="C9" s="11" t="s">
        <v>60</v>
      </c>
      <c r="D9" s="12">
        <v>1.1017</v>
      </c>
      <c r="E9" s="13" t="s">
        <v>1</v>
      </c>
      <c r="F9" s="15" t="s">
        <v>2</v>
      </c>
      <c r="G9" s="13">
        <v>1.96</v>
      </c>
      <c r="H9" s="15">
        <v>22</v>
      </c>
      <c r="I9" s="13">
        <v>2.96</v>
      </c>
      <c r="J9" s="15">
        <v>5</v>
      </c>
      <c r="K9" s="13">
        <v>3.87</v>
      </c>
      <c r="L9" s="15">
        <v>12</v>
      </c>
      <c r="M9" s="16">
        <v>7802</v>
      </c>
      <c r="N9" s="16" t="s">
        <v>3</v>
      </c>
      <c r="O9" s="16" t="s">
        <v>3</v>
      </c>
      <c r="P9" s="16" t="s">
        <v>3</v>
      </c>
      <c r="Q9" s="16">
        <v>73912</v>
      </c>
      <c r="R9" s="14">
        <v>6.7</v>
      </c>
      <c r="S9" s="17">
        <v>391.99</v>
      </c>
      <c r="T9" s="18" t="s">
        <v>61</v>
      </c>
      <c r="U9" s="19" t="s">
        <v>62</v>
      </c>
    </row>
    <row r="10" spans="1:21" ht="12.75">
      <c r="A10">
        <v>86</v>
      </c>
      <c r="B10" s="1">
        <v>3545</v>
      </c>
      <c r="C10" s="2" t="s">
        <v>63</v>
      </c>
      <c r="D10" s="3">
        <v>6.6226</v>
      </c>
      <c r="E10" s="4" t="s">
        <v>1</v>
      </c>
      <c r="F10" s="6" t="s">
        <v>2</v>
      </c>
      <c r="G10" s="4" t="s">
        <v>1</v>
      </c>
      <c r="H10" s="6" t="s">
        <v>2</v>
      </c>
      <c r="I10" s="4">
        <v>2.92</v>
      </c>
      <c r="J10" s="6">
        <v>6</v>
      </c>
      <c r="K10" s="4">
        <v>2.84</v>
      </c>
      <c r="L10" s="6">
        <v>43</v>
      </c>
      <c r="M10" s="7">
        <v>3230</v>
      </c>
      <c r="N10" s="7" t="s">
        <v>3</v>
      </c>
      <c r="O10" s="7" t="s">
        <v>3</v>
      </c>
      <c r="P10" s="7" t="s">
        <v>3</v>
      </c>
      <c r="Q10" s="7">
        <v>30996</v>
      </c>
      <c r="R10" s="5">
        <v>5.45</v>
      </c>
      <c r="S10" s="8">
        <v>557.64</v>
      </c>
      <c r="T10" s="9" t="s">
        <v>64</v>
      </c>
      <c r="U10" s="10" t="s">
        <v>65</v>
      </c>
    </row>
    <row r="11" spans="1:21" ht="12.75">
      <c r="A11">
        <v>30</v>
      </c>
      <c r="B11" s="1">
        <v>955</v>
      </c>
      <c r="C11" s="11" t="s">
        <v>6</v>
      </c>
      <c r="D11" s="12">
        <v>113.798</v>
      </c>
      <c r="E11" s="13" t="s">
        <v>1</v>
      </c>
      <c r="F11" s="15" t="s">
        <v>2</v>
      </c>
      <c r="G11" s="13">
        <v>2.33</v>
      </c>
      <c r="H11" s="15">
        <v>8</v>
      </c>
      <c r="I11" s="13">
        <v>2.9</v>
      </c>
      <c r="J11" s="15">
        <v>7</v>
      </c>
      <c r="K11" s="13">
        <v>7.42</v>
      </c>
      <c r="L11" s="15">
        <v>2</v>
      </c>
      <c r="M11" s="16">
        <v>475</v>
      </c>
      <c r="N11" s="16" t="s">
        <v>3</v>
      </c>
      <c r="O11" s="16" t="s">
        <v>3</v>
      </c>
      <c r="P11" s="16" t="s">
        <v>3</v>
      </c>
      <c r="Q11" s="16">
        <v>6139</v>
      </c>
      <c r="R11" s="14">
        <v>2.57</v>
      </c>
      <c r="S11" s="17">
        <v>159.35</v>
      </c>
      <c r="T11" s="18" t="s">
        <v>7</v>
      </c>
      <c r="U11" s="19" t="s">
        <v>8</v>
      </c>
    </row>
    <row r="12" spans="1:21" ht="12.75">
      <c r="A12">
        <v>29</v>
      </c>
      <c r="B12" s="1">
        <v>3036</v>
      </c>
      <c r="C12" s="11" t="s">
        <v>66</v>
      </c>
      <c r="D12" s="12">
        <v>69.2213</v>
      </c>
      <c r="E12" s="13" t="s">
        <v>1</v>
      </c>
      <c r="F12" s="15" t="s">
        <v>2</v>
      </c>
      <c r="G12" s="13">
        <v>2.41</v>
      </c>
      <c r="H12" s="15">
        <v>6</v>
      </c>
      <c r="I12" s="13">
        <v>2.85</v>
      </c>
      <c r="J12" s="15">
        <v>8</v>
      </c>
      <c r="K12" s="13">
        <v>2.2</v>
      </c>
      <c r="L12" s="15">
        <v>65</v>
      </c>
      <c r="M12" s="16">
        <v>927</v>
      </c>
      <c r="N12" s="16" t="s">
        <v>3</v>
      </c>
      <c r="O12" s="16" t="s">
        <v>3</v>
      </c>
      <c r="P12" s="16" t="s">
        <v>3</v>
      </c>
      <c r="Q12" s="16">
        <v>10727</v>
      </c>
      <c r="R12" s="14">
        <v>9.55</v>
      </c>
      <c r="S12" s="17">
        <v>186.48</v>
      </c>
      <c r="T12" s="18" t="s">
        <v>67</v>
      </c>
      <c r="U12" s="19" t="s">
        <v>11</v>
      </c>
    </row>
    <row r="13" spans="1:21" ht="12.75">
      <c r="A13">
        <v>26</v>
      </c>
      <c r="B13" s="1">
        <v>2641</v>
      </c>
      <c r="C13" s="11" t="s">
        <v>68</v>
      </c>
      <c r="D13" s="12">
        <v>74.8279</v>
      </c>
      <c r="E13" s="13" t="s">
        <v>1</v>
      </c>
      <c r="F13" s="15" t="s">
        <v>2</v>
      </c>
      <c r="G13" s="13">
        <v>3.18</v>
      </c>
      <c r="H13" s="15">
        <v>2</v>
      </c>
      <c r="I13" s="13">
        <v>2.83</v>
      </c>
      <c r="J13" s="15">
        <v>9</v>
      </c>
      <c r="K13" s="13">
        <v>1.96</v>
      </c>
      <c r="L13" s="15">
        <v>72</v>
      </c>
      <c r="M13" s="16">
        <v>1058</v>
      </c>
      <c r="N13" s="16" t="s">
        <v>3</v>
      </c>
      <c r="O13" s="16" t="s">
        <v>3</v>
      </c>
      <c r="P13" s="16" t="s">
        <v>3</v>
      </c>
      <c r="Q13" s="16">
        <v>13366</v>
      </c>
      <c r="R13" s="14">
        <v>12.06</v>
      </c>
      <c r="S13" s="17">
        <v>423.19</v>
      </c>
      <c r="T13" s="18" t="s">
        <v>69</v>
      </c>
      <c r="U13" s="19" t="s">
        <v>11</v>
      </c>
    </row>
    <row r="14" spans="1:21" ht="12.75">
      <c r="A14">
        <v>87</v>
      </c>
      <c r="B14" s="1">
        <v>2614</v>
      </c>
      <c r="C14" s="11" t="s">
        <v>16</v>
      </c>
      <c r="D14" s="12">
        <v>12.2968</v>
      </c>
      <c r="E14" s="13" t="s">
        <v>1</v>
      </c>
      <c r="F14" s="15" t="s">
        <v>2</v>
      </c>
      <c r="G14" s="13" t="s">
        <v>1</v>
      </c>
      <c r="H14" s="15" t="s">
        <v>2</v>
      </c>
      <c r="I14" s="13">
        <v>2.83</v>
      </c>
      <c r="J14" s="15">
        <v>10</v>
      </c>
      <c r="K14" s="13">
        <v>4.1</v>
      </c>
      <c r="L14" s="15">
        <v>6</v>
      </c>
      <c r="M14" s="16">
        <v>21</v>
      </c>
      <c r="N14" s="16" t="s">
        <v>3</v>
      </c>
      <c r="O14" s="16" t="s">
        <v>3</v>
      </c>
      <c r="P14" s="16" t="s">
        <v>3</v>
      </c>
      <c r="Q14" s="16">
        <v>618</v>
      </c>
      <c r="R14" s="14">
        <v>0.64</v>
      </c>
      <c r="S14" s="17">
        <v>-6.26</v>
      </c>
      <c r="T14" s="18" t="s">
        <v>17</v>
      </c>
      <c r="U14" s="19" t="s">
        <v>18</v>
      </c>
    </row>
  </sheetData>
  <mergeCells count="8">
    <mergeCell ref="E2:L2"/>
    <mergeCell ref="R2:S2"/>
    <mergeCell ref="F3:F4"/>
    <mergeCell ref="H3:H4"/>
    <mergeCell ref="J3:J4"/>
    <mergeCell ref="L3:L4"/>
    <mergeCell ref="R3:S3"/>
    <mergeCell ref="N4:P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5" sqref="A5:IV14"/>
    </sheetView>
  </sheetViews>
  <sheetFormatPr defaultColWidth="11.421875" defaultRowHeight="12.75"/>
  <cols>
    <col min="1" max="1" width="3.28125" style="0" bestFit="1" customWidth="1"/>
    <col min="2" max="2" width="13.57421875" style="0" bestFit="1" customWidth="1"/>
    <col min="3" max="3" width="32.00390625" style="0" bestFit="1" customWidth="1"/>
    <col min="4" max="4" width="10.7109375" style="0" customWidth="1"/>
    <col min="5" max="5" width="5.281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  <col min="9" max="9" width="5.28125" style="0" bestFit="1" customWidth="1"/>
    <col min="10" max="10" width="5.00390625" style="0" bestFit="1" customWidth="1"/>
    <col min="11" max="11" width="4.57421875" style="0" bestFit="1" customWidth="1"/>
    <col min="12" max="12" width="5.00390625" style="0" bestFit="1" customWidth="1"/>
    <col min="13" max="13" width="5.8515625" style="0" bestFit="1" customWidth="1"/>
    <col min="14" max="14" width="7.57421875" style="0" bestFit="1" customWidth="1"/>
    <col min="15" max="15" width="7.28125" style="0" bestFit="1" customWidth="1"/>
    <col min="16" max="16" width="8.57421875" style="0" bestFit="1" customWidth="1"/>
    <col min="17" max="17" width="8.7109375" style="0" bestFit="1" customWidth="1"/>
    <col min="18" max="18" width="4.57421875" style="0" bestFit="1" customWidth="1"/>
    <col min="19" max="19" width="6.57421875" style="0" bestFit="1" customWidth="1"/>
    <col min="20" max="20" width="36.00390625" style="0" bestFit="1" customWidth="1"/>
    <col min="21" max="21" width="21.57421875" style="0" bestFit="1" customWidth="1"/>
    <col min="22" max="16384" width="10.7109375" style="0" customWidth="1"/>
  </cols>
  <sheetData>
    <row r="1" spans="1:20" ht="15.75">
      <c r="A1" t="s">
        <v>2</v>
      </c>
      <c r="D1" s="20" t="s">
        <v>28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3"/>
      <c r="T1" s="23" t="s">
        <v>29</v>
      </c>
    </row>
    <row r="2" spans="2:21" ht="12.75">
      <c r="B2" s="24" t="s">
        <v>30</v>
      </c>
      <c r="C2" s="25" t="s">
        <v>31</v>
      </c>
      <c r="D2" s="25" t="s">
        <v>32</v>
      </c>
      <c r="E2" s="40"/>
      <c r="F2" s="40"/>
      <c r="G2" s="40"/>
      <c r="H2" s="40"/>
      <c r="I2" s="40"/>
      <c r="J2" s="40"/>
      <c r="K2" s="40"/>
      <c r="L2" s="41"/>
      <c r="M2" s="25" t="s">
        <v>33</v>
      </c>
      <c r="N2" s="25" t="s">
        <v>34</v>
      </c>
      <c r="O2" s="25" t="s">
        <v>35</v>
      </c>
      <c r="P2" s="25" t="s">
        <v>36</v>
      </c>
      <c r="Q2" s="25" t="s">
        <v>37</v>
      </c>
      <c r="R2" s="42" t="s">
        <v>38</v>
      </c>
      <c r="S2" s="43"/>
      <c r="T2" s="25" t="s">
        <v>31</v>
      </c>
      <c r="U2" s="25" t="s">
        <v>39</v>
      </c>
    </row>
    <row r="3" spans="2:21" ht="12.75">
      <c r="B3" s="24" t="s">
        <v>40</v>
      </c>
      <c r="C3" s="27" t="s">
        <v>41</v>
      </c>
      <c r="D3" s="28" t="s">
        <v>37</v>
      </c>
      <c r="E3" s="26">
        <v>10</v>
      </c>
      <c r="F3" s="44" t="s">
        <v>42</v>
      </c>
      <c r="G3" s="26">
        <v>5</v>
      </c>
      <c r="H3" s="44" t="s">
        <v>42</v>
      </c>
      <c r="I3" s="26">
        <v>3</v>
      </c>
      <c r="J3" s="44" t="s">
        <v>42</v>
      </c>
      <c r="K3" s="26">
        <v>1</v>
      </c>
      <c r="L3" s="44" t="s">
        <v>42</v>
      </c>
      <c r="M3" s="28" t="s">
        <v>43</v>
      </c>
      <c r="N3" s="28" t="s">
        <v>44</v>
      </c>
      <c r="O3" s="28" t="s">
        <v>44</v>
      </c>
      <c r="P3" s="28" t="s">
        <v>45</v>
      </c>
      <c r="Q3" s="28" t="s">
        <v>46</v>
      </c>
      <c r="R3" s="46" t="s">
        <v>47</v>
      </c>
      <c r="S3" s="47"/>
      <c r="T3" s="27" t="s">
        <v>48</v>
      </c>
      <c r="U3" s="27"/>
    </row>
    <row r="4" spans="1:21" ht="12.75">
      <c r="A4" t="s">
        <v>2</v>
      </c>
      <c r="B4" s="24" t="s">
        <v>49</v>
      </c>
      <c r="C4" s="28" t="s">
        <v>50</v>
      </c>
      <c r="D4" s="30">
        <v>39844</v>
      </c>
      <c r="E4" s="29" t="s">
        <v>51</v>
      </c>
      <c r="F4" s="45"/>
      <c r="G4" s="29" t="s">
        <v>51</v>
      </c>
      <c r="H4" s="45"/>
      <c r="I4" s="29" t="s">
        <v>51</v>
      </c>
      <c r="J4" s="45"/>
      <c r="K4" s="29" t="s">
        <v>52</v>
      </c>
      <c r="L4" s="45"/>
      <c r="M4" s="31" t="s">
        <v>53</v>
      </c>
      <c r="N4" s="48">
        <v>2009</v>
      </c>
      <c r="O4" s="49"/>
      <c r="P4" s="50"/>
      <c r="Q4" s="31" t="s">
        <v>53</v>
      </c>
      <c r="R4" s="32" t="s">
        <v>54</v>
      </c>
      <c r="S4" s="32">
        <v>2009</v>
      </c>
      <c r="T4" s="28" t="s">
        <v>55</v>
      </c>
      <c r="U4" s="28" t="s">
        <v>56</v>
      </c>
    </row>
    <row r="5" spans="1:21" ht="12.75">
      <c r="A5">
        <v>25</v>
      </c>
      <c r="B5" s="33">
        <v>2264</v>
      </c>
      <c r="C5" s="11" t="s">
        <v>9</v>
      </c>
      <c r="D5" s="12">
        <v>1.2801</v>
      </c>
      <c r="E5" s="13" t="s">
        <v>1</v>
      </c>
      <c r="F5" s="15" t="s">
        <v>2</v>
      </c>
      <c r="G5" s="13">
        <v>3.21</v>
      </c>
      <c r="H5" s="15">
        <v>1</v>
      </c>
      <c r="I5" s="13">
        <v>3.75</v>
      </c>
      <c r="J5" s="15">
        <v>1</v>
      </c>
      <c r="K5" s="13">
        <v>5.44</v>
      </c>
      <c r="L5" s="15">
        <v>3</v>
      </c>
      <c r="M5" s="16">
        <v>295</v>
      </c>
      <c r="N5" s="16" t="s">
        <v>3</v>
      </c>
      <c r="O5" s="16" t="s">
        <v>3</v>
      </c>
      <c r="P5" s="16" t="s">
        <v>3</v>
      </c>
      <c r="Q5" s="16">
        <v>3595</v>
      </c>
      <c r="R5" s="14">
        <v>5.27</v>
      </c>
      <c r="S5" s="17">
        <v>21.16</v>
      </c>
      <c r="T5" s="18" t="s">
        <v>10</v>
      </c>
      <c r="U5" s="19" t="s">
        <v>11</v>
      </c>
    </row>
    <row r="6" spans="1:21" ht="12.75">
      <c r="A6">
        <v>26</v>
      </c>
      <c r="B6" s="1">
        <v>2641</v>
      </c>
      <c r="C6" s="11" t="s">
        <v>68</v>
      </c>
      <c r="D6" s="12">
        <v>74.8279</v>
      </c>
      <c r="E6" s="13" t="s">
        <v>1</v>
      </c>
      <c r="F6" s="15" t="s">
        <v>2</v>
      </c>
      <c r="G6" s="13">
        <v>3.18</v>
      </c>
      <c r="H6" s="15">
        <v>2</v>
      </c>
      <c r="I6" s="13">
        <v>2.83</v>
      </c>
      <c r="J6" s="15">
        <v>9</v>
      </c>
      <c r="K6" s="13">
        <v>1.96</v>
      </c>
      <c r="L6" s="15">
        <v>72</v>
      </c>
      <c r="M6" s="16">
        <v>1058</v>
      </c>
      <c r="N6" s="16" t="s">
        <v>3</v>
      </c>
      <c r="O6" s="16" t="s">
        <v>3</v>
      </c>
      <c r="P6" s="16" t="s">
        <v>3</v>
      </c>
      <c r="Q6" s="16">
        <v>13366</v>
      </c>
      <c r="R6" s="14">
        <v>12.06</v>
      </c>
      <c r="S6" s="17">
        <v>423.19</v>
      </c>
      <c r="T6" s="18" t="s">
        <v>69</v>
      </c>
      <c r="U6" s="19" t="s">
        <v>11</v>
      </c>
    </row>
    <row r="7" spans="1:21" ht="12.75">
      <c r="A7">
        <v>27</v>
      </c>
      <c r="B7" s="1">
        <v>2538</v>
      </c>
      <c r="C7" s="11" t="s">
        <v>24</v>
      </c>
      <c r="D7" s="12">
        <v>12.2031</v>
      </c>
      <c r="E7" s="13" t="s">
        <v>1</v>
      </c>
      <c r="F7" s="15" t="s">
        <v>2</v>
      </c>
      <c r="G7" s="13">
        <v>2.79</v>
      </c>
      <c r="H7" s="15">
        <v>3</v>
      </c>
      <c r="I7" s="13">
        <v>2.73</v>
      </c>
      <c r="J7" s="15">
        <v>16</v>
      </c>
      <c r="K7" s="13">
        <v>4</v>
      </c>
      <c r="L7" s="15">
        <v>9</v>
      </c>
      <c r="M7" s="16">
        <v>6</v>
      </c>
      <c r="N7" s="16" t="s">
        <v>3</v>
      </c>
      <c r="O7" s="16" t="s">
        <v>3</v>
      </c>
      <c r="P7" s="16" t="s">
        <v>3</v>
      </c>
      <c r="Q7" s="16">
        <v>591</v>
      </c>
      <c r="R7" s="14">
        <v>0.6</v>
      </c>
      <c r="S7" s="17">
        <v>0.38</v>
      </c>
      <c r="T7" s="18" t="s">
        <v>17</v>
      </c>
      <c r="U7" s="19" t="s">
        <v>18</v>
      </c>
    </row>
    <row r="8" spans="1:21" ht="12.75">
      <c r="A8">
        <v>6</v>
      </c>
      <c r="B8" s="1">
        <v>1249</v>
      </c>
      <c r="C8" s="11" t="s">
        <v>70</v>
      </c>
      <c r="D8" s="12">
        <v>10.021</v>
      </c>
      <c r="E8" s="13">
        <v>3.88</v>
      </c>
      <c r="F8" s="15">
        <v>1</v>
      </c>
      <c r="G8" s="13">
        <v>2.58</v>
      </c>
      <c r="H8" s="15">
        <v>4</v>
      </c>
      <c r="I8" s="13">
        <v>2.51</v>
      </c>
      <c r="J8" s="15">
        <v>24</v>
      </c>
      <c r="K8" s="13">
        <v>3.47</v>
      </c>
      <c r="L8" s="15">
        <v>21</v>
      </c>
      <c r="M8" s="16">
        <v>5964</v>
      </c>
      <c r="N8" s="16" t="s">
        <v>3</v>
      </c>
      <c r="O8" s="16" t="s">
        <v>3</v>
      </c>
      <c r="P8" s="16" t="s">
        <v>3</v>
      </c>
      <c r="Q8" s="16">
        <v>93673</v>
      </c>
      <c r="R8" s="14">
        <v>6.45</v>
      </c>
      <c r="S8" s="17">
        <v>69.27</v>
      </c>
      <c r="T8" s="18" t="s">
        <v>71</v>
      </c>
      <c r="U8" s="19" t="s">
        <v>72</v>
      </c>
    </row>
    <row r="9" spans="1:21" ht="12.75">
      <c r="A9">
        <v>28</v>
      </c>
      <c r="B9" s="1">
        <v>2927</v>
      </c>
      <c r="C9" s="2" t="s">
        <v>73</v>
      </c>
      <c r="D9" s="3">
        <v>11.7761</v>
      </c>
      <c r="E9" s="4" t="s">
        <v>1</v>
      </c>
      <c r="F9" s="6" t="s">
        <v>2</v>
      </c>
      <c r="G9" s="4">
        <v>2.46</v>
      </c>
      <c r="H9" s="6">
        <v>5</v>
      </c>
      <c r="I9" s="4">
        <v>2.76</v>
      </c>
      <c r="J9" s="6">
        <v>13</v>
      </c>
      <c r="K9" s="4">
        <v>3.36</v>
      </c>
      <c r="L9" s="6">
        <v>24</v>
      </c>
      <c r="M9" s="7">
        <v>3158</v>
      </c>
      <c r="N9" s="7" t="s">
        <v>3</v>
      </c>
      <c r="O9" s="7" t="s">
        <v>3</v>
      </c>
      <c r="P9" s="7" t="s">
        <v>3</v>
      </c>
      <c r="Q9" s="7">
        <v>22602</v>
      </c>
      <c r="R9" s="5">
        <v>-1.81</v>
      </c>
      <c r="S9" s="8">
        <v>-15.2</v>
      </c>
      <c r="T9" s="9" t="s">
        <v>74</v>
      </c>
      <c r="U9" s="10" t="s">
        <v>18</v>
      </c>
    </row>
    <row r="10" spans="1:21" ht="12.75">
      <c r="A10">
        <v>29</v>
      </c>
      <c r="B10" s="1">
        <v>3036</v>
      </c>
      <c r="C10" s="11" t="s">
        <v>66</v>
      </c>
      <c r="D10" s="12">
        <v>69.2213</v>
      </c>
      <c r="E10" s="13" t="s">
        <v>1</v>
      </c>
      <c r="F10" s="15" t="s">
        <v>2</v>
      </c>
      <c r="G10" s="13">
        <v>2.41</v>
      </c>
      <c r="H10" s="15">
        <v>6</v>
      </c>
      <c r="I10" s="13">
        <v>2.85</v>
      </c>
      <c r="J10" s="15">
        <v>8</v>
      </c>
      <c r="K10" s="13">
        <v>2.2</v>
      </c>
      <c r="L10" s="15">
        <v>65</v>
      </c>
      <c r="M10" s="16">
        <v>927</v>
      </c>
      <c r="N10" s="16" t="s">
        <v>3</v>
      </c>
      <c r="O10" s="16" t="s">
        <v>3</v>
      </c>
      <c r="P10" s="16" t="s">
        <v>3</v>
      </c>
      <c r="Q10" s="16">
        <v>10727</v>
      </c>
      <c r="R10" s="14">
        <v>9.55</v>
      </c>
      <c r="S10" s="17">
        <v>186.48</v>
      </c>
      <c r="T10" s="18" t="s">
        <v>67</v>
      </c>
      <c r="U10" s="19" t="s">
        <v>11</v>
      </c>
    </row>
    <row r="11" spans="1:21" ht="12.75">
      <c r="A11">
        <v>7</v>
      </c>
      <c r="B11" s="1">
        <v>1283</v>
      </c>
      <c r="C11" s="11" t="s">
        <v>57</v>
      </c>
      <c r="D11" s="12">
        <v>7.9542</v>
      </c>
      <c r="E11" s="13">
        <v>2.42</v>
      </c>
      <c r="F11" s="15">
        <v>4</v>
      </c>
      <c r="G11" s="13">
        <v>2.36</v>
      </c>
      <c r="H11" s="15">
        <v>7</v>
      </c>
      <c r="I11" s="13">
        <v>3.01</v>
      </c>
      <c r="J11" s="15">
        <v>3</v>
      </c>
      <c r="K11" s="13">
        <v>3.57</v>
      </c>
      <c r="L11" s="15">
        <v>18</v>
      </c>
      <c r="M11" s="16">
        <v>3073</v>
      </c>
      <c r="N11" s="16" t="s">
        <v>3</v>
      </c>
      <c r="O11" s="16" t="s">
        <v>3</v>
      </c>
      <c r="P11" s="16" t="s">
        <v>3</v>
      </c>
      <c r="Q11" s="16">
        <v>67373</v>
      </c>
      <c r="R11" s="14">
        <v>4.55</v>
      </c>
      <c r="S11" s="17">
        <v>43.43</v>
      </c>
      <c r="T11" s="18" t="s">
        <v>58</v>
      </c>
      <c r="U11" s="19" t="s">
        <v>59</v>
      </c>
    </row>
    <row r="12" spans="1:21" ht="12.75">
      <c r="A12">
        <v>30</v>
      </c>
      <c r="B12" s="1">
        <v>955</v>
      </c>
      <c r="C12" s="11" t="s">
        <v>6</v>
      </c>
      <c r="D12" s="12">
        <v>113.798</v>
      </c>
      <c r="E12" s="13" t="s">
        <v>1</v>
      </c>
      <c r="F12" s="15" t="s">
        <v>2</v>
      </c>
      <c r="G12" s="13">
        <v>2.33</v>
      </c>
      <c r="H12" s="15">
        <v>8</v>
      </c>
      <c r="I12" s="13">
        <v>2.9</v>
      </c>
      <c r="J12" s="15">
        <v>7</v>
      </c>
      <c r="K12" s="13">
        <v>7.42</v>
      </c>
      <c r="L12" s="15">
        <v>2</v>
      </c>
      <c r="M12" s="16">
        <v>475</v>
      </c>
      <c r="N12" s="16" t="s">
        <v>3</v>
      </c>
      <c r="O12" s="16" t="s">
        <v>3</v>
      </c>
      <c r="P12" s="16" t="s">
        <v>3</v>
      </c>
      <c r="Q12" s="16">
        <v>6139</v>
      </c>
      <c r="R12" s="14">
        <v>2.57</v>
      </c>
      <c r="S12" s="17">
        <v>159.35</v>
      </c>
      <c r="T12" s="18" t="s">
        <v>7</v>
      </c>
      <c r="U12" s="19" t="s">
        <v>8</v>
      </c>
    </row>
    <row r="13" spans="1:21" ht="12.75">
      <c r="A13">
        <v>31</v>
      </c>
      <c r="B13" s="1">
        <v>2637</v>
      </c>
      <c r="C13" s="11" t="s">
        <v>12</v>
      </c>
      <c r="D13" s="12">
        <v>6.608</v>
      </c>
      <c r="E13" s="13" t="s">
        <v>1</v>
      </c>
      <c r="F13" s="15" t="s">
        <v>2</v>
      </c>
      <c r="G13" s="13">
        <v>2.32</v>
      </c>
      <c r="H13" s="15">
        <v>9</v>
      </c>
      <c r="I13" s="13">
        <v>2.69</v>
      </c>
      <c r="J13" s="15">
        <v>17</v>
      </c>
      <c r="K13" s="13">
        <v>5.12</v>
      </c>
      <c r="L13" s="15">
        <v>4</v>
      </c>
      <c r="M13" s="16">
        <v>20</v>
      </c>
      <c r="N13" s="16" t="s">
        <v>3</v>
      </c>
      <c r="O13" s="16" t="s">
        <v>3</v>
      </c>
      <c r="P13" s="16" t="s">
        <v>3</v>
      </c>
      <c r="Q13" s="16">
        <v>67</v>
      </c>
      <c r="R13" s="14">
        <v>0.56</v>
      </c>
      <c r="S13" s="17">
        <v>-33.15</v>
      </c>
      <c r="T13" s="18" t="s">
        <v>13</v>
      </c>
      <c r="U13" s="19" t="s">
        <v>14</v>
      </c>
    </row>
    <row r="14" spans="1:21" ht="12.75">
      <c r="A14">
        <v>32</v>
      </c>
      <c r="B14" s="1">
        <v>2810</v>
      </c>
      <c r="C14" s="2" t="s">
        <v>22</v>
      </c>
      <c r="D14" s="3">
        <v>11.4247</v>
      </c>
      <c r="E14" s="4" t="s">
        <v>1</v>
      </c>
      <c r="F14" s="6" t="s">
        <v>2</v>
      </c>
      <c r="G14" s="4">
        <v>2.22</v>
      </c>
      <c r="H14" s="6">
        <v>10</v>
      </c>
      <c r="I14" s="4">
        <v>2.99</v>
      </c>
      <c r="J14" s="6">
        <v>4</v>
      </c>
      <c r="K14" s="4">
        <v>4.04</v>
      </c>
      <c r="L14" s="6">
        <v>8</v>
      </c>
      <c r="M14" s="7">
        <v>2405</v>
      </c>
      <c r="N14" s="7" t="s">
        <v>3</v>
      </c>
      <c r="O14" s="7" t="s">
        <v>3</v>
      </c>
      <c r="P14" s="7" t="s">
        <v>3</v>
      </c>
      <c r="Q14" s="7">
        <v>69007</v>
      </c>
      <c r="R14" s="5">
        <v>5.2</v>
      </c>
      <c r="S14" s="8">
        <v>59.65</v>
      </c>
      <c r="T14" s="9" t="s">
        <v>23</v>
      </c>
      <c r="U14" s="10" t="s">
        <v>18</v>
      </c>
    </row>
  </sheetData>
  <mergeCells count="8">
    <mergeCell ref="E2:L2"/>
    <mergeCell ref="R2:S2"/>
    <mergeCell ref="F3:F4"/>
    <mergeCell ref="H3:H4"/>
    <mergeCell ref="J3:J4"/>
    <mergeCell ref="L3:L4"/>
    <mergeCell ref="R3:S3"/>
    <mergeCell ref="N4:P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Guadalpack, S.L.U.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San José Tovar</dc:creator>
  <cp:keywords/>
  <dc:description/>
  <cp:lastModifiedBy>Rafael San José Tovar</cp:lastModifiedBy>
  <dcterms:created xsi:type="dcterms:W3CDTF">2009-03-01T11:11:18Z</dcterms:created>
  <dcterms:modified xsi:type="dcterms:W3CDTF">2009-03-01T17:05:03Z</dcterms:modified>
  <cp:category/>
  <cp:version/>
  <cp:contentType/>
  <cp:contentStatus/>
</cp:coreProperties>
</file>